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"/>
    </mc:Choice>
  </mc:AlternateContent>
  <xr:revisionPtr revIDLastSave="0" documentId="8_{3C7613E9-C54D-4FC1-8B41-FE0AA687B695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H24" i="1" s="1"/>
  <c r="G13" i="1"/>
  <c r="G24" i="1" s="1"/>
  <c r="F13" i="1"/>
  <c r="L24" i="1" l="1"/>
  <c r="G43" i="1"/>
  <c r="L81" i="1"/>
  <c r="G100" i="1"/>
  <c r="G157" i="1"/>
  <c r="H43" i="1"/>
  <c r="H100" i="1"/>
  <c r="H157" i="1"/>
  <c r="I43" i="1"/>
  <c r="I100" i="1"/>
  <c r="I157" i="1"/>
  <c r="J43" i="1"/>
  <c r="F62" i="1"/>
  <c r="F119" i="1"/>
  <c r="J157" i="1"/>
  <c r="F176" i="1"/>
  <c r="G62" i="1"/>
  <c r="G119" i="1"/>
  <c r="G176" i="1"/>
  <c r="I62" i="1"/>
  <c r="I119" i="1"/>
  <c r="I176" i="1"/>
  <c r="F24" i="1"/>
  <c r="J62" i="1"/>
  <c r="F81" i="1"/>
  <c r="J119" i="1"/>
  <c r="F138" i="1"/>
  <c r="J176" i="1"/>
  <c r="F195" i="1"/>
  <c r="G195" i="1"/>
  <c r="H176" i="1"/>
  <c r="F157" i="1"/>
  <c r="H138" i="1"/>
  <c r="H196" i="1" s="1"/>
  <c r="G196" i="1"/>
  <c r="I24" i="1"/>
  <c r="L195" i="1"/>
  <c r="L157" i="1"/>
  <c r="L138" i="1"/>
  <c r="L119" i="1"/>
  <c r="J100" i="1"/>
  <c r="F100" i="1"/>
  <c r="L100" i="1"/>
  <c r="J81" i="1"/>
  <c r="L62" i="1"/>
  <c r="F43" i="1"/>
  <c r="L43" i="1"/>
  <c r="I196" i="1" l="1"/>
  <c r="F196" i="1"/>
  <c r="J196" i="1"/>
  <c r="L196" i="1"/>
</calcChain>
</file>

<file path=xl/sharedStrings.xml><?xml version="1.0" encoding="utf-8"?>
<sst xmlns="http://schemas.openxmlformats.org/spreadsheetml/2006/main" count="284" uniqueCount="106">
  <si>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</si>
  <si>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</si>
  <si>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</si>
  <si>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</si>
  <si>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</si>
  <si>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</si>
  <si>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</si>
  <si>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</si>
  <si>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</si>
  <si>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</si>
  <si>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</si>
  <si>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</si>
  <si>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</si>
  <si>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</si>
  <si>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</si>
  <si>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</si>
  <si>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</si>
  <si>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</si>
  <si>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</si>
  <si>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</si>
  <si>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</si>
  <si>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</si>
  <si>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</si>
  <si>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</si>
  <si>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</si>
  <si>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</si>
  <si>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</si>
  <si>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</si>
  <si>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</si>
  <si>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</si>
  <si>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</si>
  <si>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</si>
  <si>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</si>
  <si>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</si>
  <si>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</si>
  <si>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</si>
  <si>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</si>
  <si>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</si>
  <si>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</si>
  <si>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</t>
  </si>
  <si>
    <t>Чай с сахаром</t>
  </si>
  <si>
    <t>Яблоко</t>
  </si>
  <si>
    <t>226/18</t>
  </si>
  <si>
    <t>457/18</t>
  </si>
  <si>
    <t>Хлеб пшеничный</t>
  </si>
  <si>
    <t>108/13</t>
  </si>
  <si>
    <t>112/13</t>
  </si>
  <si>
    <t>сладкое</t>
  </si>
  <si>
    <t>Бутерброд с повидлом или джемом</t>
  </si>
  <si>
    <t>72/18</t>
  </si>
  <si>
    <t>Омлет натуральный</t>
  </si>
  <si>
    <t>268/18</t>
  </si>
  <si>
    <t xml:space="preserve">Какао с молоком </t>
  </si>
  <si>
    <t>462/18</t>
  </si>
  <si>
    <t>Закуска</t>
  </si>
  <si>
    <t>Овощи консервированные отварные (зел горошек,кукуруза)</t>
  </si>
  <si>
    <t>157/18</t>
  </si>
  <si>
    <t xml:space="preserve">сладкое </t>
  </si>
  <si>
    <t>Кондитерское изделие (печенье)</t>
  </si>
  <si>
    <t>589/13</t>
  </si>
  <si>
    <t>Чай с лимоном</t>
  </si>
  <si>
    <t xml:space="preserve">Котлета "Школьная" с макаронными изделиями отварными </t>
  </si>
  <si>
    <t>347/18 291/13</t>
  </si>
  <si>
    <t xml:space="preserve">Чай с сахаром с лимоном </t>
  </si>
  <si>
    <t>459/18</t>
  </si>
  <si>
    <t>Каша пшеничная молочная жидкая</t>
  </si>
  <si>
    <t>230/18</t>
  </si>
  <si>
    <t>Кофейный напиток с молоком</t>
  </si>
  <si>
    <t>465/18</t>
  </si>
  <si>
    <t>Булочное</t>
  </si>
  <si>
    <t>Булочка Российская</t>
  </si>
  <si>
    <t>544/18</t>
  </si>
  <si>
    <t xml:space="preserve">Хлеб пшеничный </t>
  </si>
  <si>
    <t xml:space="preserve">Биточек из птицы с пюре картофельным </t>
  </si>
  <si>
    <t>372/18 377/18</t>
  </si>
  <si>
    <t xml:space="preserve">Чай каркаде </t>
  </si>
  <si>
    <t>461/18</t>
  </si>
  <si>
    <t>Сладкое</t>
  </si>
  <si>
    <t>Кондитерское изделие (вафли)</t>
  </si>
  <si>
    <t>588/13</t>
  </si>
  <si>
    <t>Каша пшеная молочная жидкая</t>
  </si>
  <si>
    <t>233/18</t>
  </si>
  <si>
    <t xml:space="preserve">Яблоко </t>
  </si>
  <si>
    <t>82/18</t>
  </si>
  <si>
    <t>прочее</t>
  </si>
  <si>
    <t>Бутерброд с сыром</t>
  </si>
  <si>
    <t>90/13</t>
  </si>
  <si>
    <t>Кнели из птицы с рисом с кашей гречневой рассыпчатой</t>
  </si>
  <si>
    <t>371/18 202/18</t>
  </si>
  <si>
    <t>Каша рисовая молочная жидкая</t>
  </si>
  <si>
    <t>234/13</t>
  </si>
  <si>
    <t>Сыр порциями</t>
  </si>
  <si>
    <t>100/13</t>
  </si>
  <si>
    <t>Булочка ванильная</t>
  </si>
  <si>
    <t>563/13</t>
  </si>
  <si>
    <t>279/18</t>
  </si>
  <si>
    <t>Запеканка из творога с молоком сгущеным</t>
  </si>
  <si>
    <t xml:space="preserve">Чай с сахаром </t>
  </si>
  <si>
    <t>Кондитерское изделие (пряники)</t>
  </si>
  <si>
    <t>590/13</t>
  </si>
  <si>
    <t>Бутеброд с сыром</t>
  </si>
  <si>
    <t>Яйцо отварное</t>
  </si>
  <si>
    <t>300/13</t>
  </si>
  <si>
    <t>Директор</t>
  </si>
  <si>
    <t>МАОУ "Бершетская средняя школа"</t>
  </si>
  <si>
    <t>Саввина Елена Федоровна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</si>
</sst>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104</v>
      </c>
      <c r="D1" s="56"/>
      <c r="E1" s="56"/>
      <c r="F1" s="12" t="s">
        <v>16</v>
      </c>
      <c r="G1" s="2" t="s">
        <v>17</v>
      </c>
      <c r="H1" s="57" t="s">
        <v>103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105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</v>
      </c>
      <c r="H6" s="40">
        <v>7</v>
      </c>
      <c r="I6" s="40">
        <v>28</v>
      </c>
      <c r="J6" s="40">
        <v>205</v>
      </c>
      <c r="K6" s="41" t="s">
        <v>42</v>
      </c>
      <c r="L6" s="40">
        <v>35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15</v>
      </c>
      <c r="J8" s="43">
        <v>60</v>
      </c>
      <c r="K8" s="44" t="s">
        <v>43</v>
      </c>
      <c r="L8" s="43">
        <v>11.06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</v>
      </c>
      <c r="H9" s="43">
        <v>0</v>
      </c>
      <c r="I9" s="43">
        <v>10</v>
      </c>
      <c r="J9" s="43">
        <v>47</v>
      </c>
      <c r="K9" s="44" t="s">
        <v>45</v>
      </c>
      <c r="L9" s="43">
        <v>2.7</v>
      </c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0</v>
      </c>
      <c r="H10" s="43">
        <v>0</v>
      </c>
      <c r="I10" s="43">
        <v>10</v>
      </c>
      <c r="J10" s="43">
        <v>47</v>
      </c>
      <c r="K10" s="44" t="s">
        <v>46</v>
      </c>
      <c r="L10" s="43">
        <v>25</v>
      </c>
    </row>
    <row r="11" spans="1:12" ht="15" x14ac:dyDescent="0.25">
      <c r="A11" s="23"/>
      <c r="B11" s="15"/>
      <c r="C11" s="11"/>
      <c r="D11" s="6" t="s">
        <v>47</v>
      </c>
      <c r="E11" s="42" t="s">
        <v>48</v>
      </c>
      <c r="F11" s="43">
        <v>45</v>
      </c>
      <c r="G11" s="43">
        <v>1</v>
      </c>
      <c r="H11" s="43">
        <v>3</v>
      </c>
      <c r="I11" s="43">
        <v>24</v>
      </c>
      <c r="J11" s="43">
        <v>134</v>
      </c>
      <c r="K11" s="44" t="s">
        <v>49</v>
      </c>
      <c r="L11" s="43">
        <v>18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7</v>
      </c>
      <c r="H13" s="19">
        <f t="shared" si="0"/>
        <v>10</v>
      </c>
      <c r="I13" s="19">
        <f t="shared" si="0"/>
        <v>87</v>
      </c>
      <c r="J13" s="19">
        <f t="shared" si="0"/>
        <v>493</v>
      </c>
      <c r="K13" s="25"/>
      <c r="L13" s="19">
        <f t="shared" ref="L13" si="1">SUM(L6:L12)</f>
        <v>91.76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565</v>
      </c>
      <c r="G24" s="32">
        <f t="shared" ref="G24:J24" si="4">G13+G23</f>
        <v>7</v>
      </c>
      <c r="H24" s="32">
        <f t="shared" si="4"/>
        <v>10</v>
      </c>
      <c r="I24" s="32">
        <f t="shared" si="4"/>
        <v>87</v>
      </c>
      <c r="J24" s="32">
        <f t="shared" si="4"/>
        <v>493</v>
      </c>
      <c r="K24" s="32"/>
      <c r="L24" s="32">
        <f t="shared" ref="L24" si="5">L13+L23</f>
        <v>91.76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160</v>
      </c>
      <c r="G25" s="40">
        <v>14</v>
      </c>
      <c r="H25" s="40">
        <v>15</v>
      </c>
      <c r="I25" s="40">
        <v>3</v>
      </c>
      <c r="J25" s="40">
        <v>209</v>
      </c>
      <c r="K25" s="41" t="s">
        <v>51</v>
      </c>
      <c r="L25" s="40">
        <v>45</v>
      </c>
    </row>
    <row r="26" spans="1:12" ht="25.5" x14ac:dyDescent="0.25">
      <c r="A26" s="14"/>
      <c r="B26" s="15"/>
      <c r="C26" s="11"/>
      <c r="D26" s="6" t="s">
        <v>54</v>
      </c>
      <c r="E26" s="42" t="s">
        <v>55</v>
      </c>
      <c r="F26" s="43">
        <v>60</v>
      </c>
      <c r="G26" s="43">
        <v>2</v>
      </c>
      <c r="H26" s="43">
        <v>2</v>
      </c>
      <c r="I26" s="43">
        <v>3</v>
      </c>
      <c r="J26" s="43">
        <v>38</v>
      </c>
      <c r="K26" s="44" t="s">
        <v>56</v>
      </c>
      <c r="L26" s="43">
        <v>17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4</v>
      </c>
      <c r="H27" s="43">
        <v>3</v>
      </c>
      <c r="I27" s="43">
        <v>25</v>
      </c>
      <c r="J27" s="43">
        <v>144</v>
      </c>
      <c r="K27" s="44" t="s">
        <v>53</v>
      </c>
      <c r="L27" s="43">
        <v>15.51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</v>
      </c>
      <c r="H28" s="43">
        <v>0</v>
      </c>
      <c r="I28" s="43">
        <v>20</v>
      </c>
      <c r="J28" s="43">
        <v>94</v>
      </c>
      <c r="K28" s="44" t="s">
        <v>45</v>
      </c>
      <c r="L28" s="43">
        <v>2.94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57</v>
      </c>
      <c r="E30" s="42" t="s">
        <v>58</v>
      </c>
      <c r="F30" s="43">
        <v>40</v>
      </c>
      <c r="G30" s="43">
        <v>3</v>
      </c>
      <c r="H30" s="43">
        <v>4</v>
      </c>
      <c r="I30" s="43">
        <v>30</v>
      </c>
      <c r="J30" s="43">
        <v>167</v>
      </c>
      <c r="K30" s="44" t="s">
        <v>59</v>
      </c>
      <c r="L30" s="43">
        <v>11.31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26</v>
      </c>
      <c r="H32" s="19">
        <f t="shared" ref="H32" si="7">SUM(H25:H31)</f>
        <v>24</v>
      </c>
      <c r="I32" s="19">
        <f t="shared" ref="I32" si="8">SUM(I25:I31)</f>
        <v>81</v>
      </c>
      <c r="J32" s="19">
        <f t="shared" ref="J32:L32" si="9">SUM(J25:J31)</f>
        <v>652</v>
      </c>
      <c r="K32" s="25"/>
      <c r="L32" s="19">
        <f t="shared" si="9"/>
        <v>91.76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26</v>
      </c>
      <c r="H43" s="32">
        <f t="shared" ref="H43" si="15">H32+H42</f>
        <v>24</v>
      </c>
      <c r="I43" s="32">
        <f t="shared" ref="I43" si="16">I32+I42</f>
        <v>81</v>
      </c>
      <c r="J43" s="32">
        <f t="shared" ref="J43:L43" si="17">J32+J42</f>
        <v>652</v>
      </c>
      <c r="K43" s="32"/>
      <c r="L43" s="32">
        <f t="shared" si="17"/>
        <v>91.76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240</v>
      </c>
      <c r="G44" s="40">
        <v>18</v>
      </c>
      <c r="H44" s="40">
        <v>13</v>
      </c>
      <c r="I44" s="40">
        <v>40</v>
      </c>
      <c r="J44" s="40">
        <v>334</v>
      </c>
      <c r="K44" s="41" t="s">
        <v>62</v>
      </c>
      <c r="L44" s="40">
        <v>71.56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0</v>
      </c>
      <c r="H46" s="43">
        <v>0</v>
      </c>
      <c r="I46" s="43">
        <v>9</v>
      </c>
      <c r="J46" s="43">
        <v>40</v>
      </c>
      <c r="K46" s="44" t="s">
        <v>64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60</v>
      </c>
      <c r="G47" s="43">
        <v>5</v>
      </c>
      <c r="H47" s="43">
        <v>0</v>
      </c>
      <c r="I47" s="43">
        <v>30</v>
      </c>
      <c r="J47" s="43">
        <v>141</v>
      </c>
      <c r="K47" s="44" t="s">
        <v>45</v>
      </c>
      <c r="L47" s="43">
        <v>5.2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23</v>
      </c>
      <c r="H51" s="19">
        <f t="shared" ref="H51" si="19">SUM(H44:H50)</f>
        <v>13</v>
      </c>
      <c r="I51" s="19">
        <f t="shared" ref="I51" si="20">SUM(I44:I50)</f>
        <v>79</v>
      </c>
      <c r="J51" s="19">
        <f t="shared" ref="J51:L51" si="21">SUM(J44:J50)</f>
        <v>515</v>
      </c>
      <c r="K51" s="25"/>
      <c r="L51" s="19">
        <f t="shared" si="21"/>
        <v>91.76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23</v>
      </c>
      <c r="H62" s="32">
        <f t="shared" ref="H62" si="27">H51+H61</f>
        <v>13</v>
      </c>
      <c r="I62" s="32">
        <f t="shared" ref="I62" si="28">I51+I61</f>
        <v>79</v>
      </c>
      <c r="J62" s="32">
        <f t="shared" ref="J62:L62" si="29">J51+J61</f>
        <v>515</v>
      </c>
      <c r="K62" s="32"/>
      <c r="L62" s="32">
        <f t="shared" si="29"/>
        <v>91.76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200</v>
      </c>
      <c r="G63" s="40">
        <v>5</v>
      </c>
      <c r="H63" s="40">
        <v>6</v>
      </c>
      <c r="I63" s="40">
        <v>26</v>
      </c>
      <c r="J63" s="40">
        <v>181</v>
      </c>
      <c r="K63" s="41" t="s">
        <v>66</v>
      </c>
      <c r="L63" s="40">
        <v>37</v>
      </c>
    </row>
    <row r="64" spans="1:12" ht="15" x14ac:dyDescent="0.25">
      <c r="A64" s="23"/>
      <c r="B64" s="15"/>
      <c r="C64" s="11"/>
      <c r="D64" s="6" t="s">
        <v>69</v>
      </c>
      <c r="E64" s="42" t="s">
        <v>70</v>
      </c>
      <c r="F64" s="43">
        <v>80</v>
      </c>
      <c r="G64" s="43">
        <v>6</v>
      </c>
      <c r="H64" s="43">
        <v>7</v>
      </c>
      <c r="I64" s="43">
        <v>37</v>
      </c>
      <c r="J64" s="43">
        <v>271</v>
      </c>
      <c r="K64" s="44" t="s">
        <v>71</v>
      </c>
      <c r="L64" s="43">
        <v>31.94</v>
      </c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3</v>
      </c>
      <c r="H65" s="43">
        <v>3</v>
      </c>
      <c r="I65" s="43">
        <v>19</v>
      </c>
      <c r="J65" s="43">
        <v>115</v>
      </c>
      <c r="K65" s="44" t="s">
        <v>68</v>
      </c>
      <c r="L65" s="43">
        <v>20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3</v>
      </c>
      <c r="H66" s="43">
        <v>0</v>
      </c>
      <c r="I66" s="43">
        <v>20</v>
      </c>
      <c r="J66" s="43">
        <v>94</v>
      </c>
      <c r="K66" s="44" t="s">
        <v>45</v>
      </c>
      <c r="L66" s="43">
        <v>2.82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17</v>
      </c>
      <c r="H70" s="19">
        <f t="shared" ref="H70" si="31">SUM(H63:H69)</f>
        <v>16</v>
      </c>
      <c r="I70" s="19">
        <f t="shared" ref="I70" si="32">SUM(I63:I69)</f>
        <v>102</v>
      </c>
      <c r="J70" s="19">
        <f t="shared" ref="J70:L70" si="33">SUM(J63:J69)</f>
        <v>661</v>
      </c>
      <c r="K70" s="25"/>
      <c r="L70" s="19">
        <f t="shared" si="33"/>
        <v>91.759999999999991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51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520</v>
      </c>
      <c r="G81" s="32">
        <f t="shared" ref="G81" si="38">G70+G80</f>
        <v>17</v>
      </c>
      <c r="H81" s="32">
        <f t="shared" ref="H81" si="39">H70+H80</f>
        <v>16</v>
      </c>
      <c r="I81" s="32">
        <f t="shared" ref="I81" si="40">I70+I80</f>
        <v>102</v>
      </c>
      <c r="J81" s="32">
        <f t="shared" ref="J81:L81" si="41">J70+J80</f>
        <v>661</v>
      </c>
      <c r="K81" s="32"/>
      <c r="L81" s="32">
        <f t="shared" si="41"/>
        <v>91.759999999999991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240</v>
      </c>
      <c r="G82" s="40">
        <v>17</v>
      </c>
      <c r="H82" s="40">
        <v>15</v>
      </c>
      <c r="I82" s="40">
        <v>15</v>
      </c>
      <c r="J82" s="40">
        <v>267</v>
      </c>
      <c r="K82" s="41" t="s">
        <v>74</v>
      </c>
      <c r="L82" s="40">
        <v>65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75</v>
      </c>
      <c r="F84" s="43">
        <v>200</v>
      </c>
      <c r="G84" s="43">
        <v>0</v>
      </c>
      <c r="H84" s="43">
        <v>0</v>
      </c>
      <c r="I84" s="43">
        <v>14</v>
      </c>
      <c r="J84" s="43">
        <v>56</v>
      </c>
      <c r="K84" s="44" t="s">
        <v>76</v>
      </c>
      <c r="L84" s="43">
        <v>10.44</v>
      </c>
    </row>
    <row r="85" spans="1:12" ht="15" x14ac:dyDescent="0.25">
      <c r="A85" s="23"/>
      <c r="B85" s="15"/>
      <c r="C85" s="11"/>
      <c r="D85" s="7" t="s">
        <v>23</v>
      </c>
      <c r="E85" s="42" t="s">
        <v>72</v>
      </c>
      <c r="F85" s="43">
        <v>40</v>
      </c>
      <c r="G85" s="43">
        <v>3</v>
      </c>
      <c r="H85" s="43">
        <v>0</v>
      </c>
      <c r="I85" s="43">
        <v>20</v>
      </c>
      <c r="J85" s="43">
        <v>94</v>
      </c>
      <c r="K85" s="44" t="s">
        <v>45</v>
      </c>
      <c r="L85" s="43">
        <v>2.82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77</v>
      </c>
      <c r="E87" s="42" t="s">
        <v>78</v>
      </c>
      <c r="F87" s="43">
        <v>40</v>
      </c>
      <c r="G87" s="43">
        <v>1</v>
      </c>
      <c r="H87" s="43">
        <v>1</v>
      </c>
      <c r="I87" s="43">
        <v>31</v>
      </c>
      <c r="J87" s="43">
        <v>140</v>
      </c>
      <c r="K87" s="44" t="s">
        <v>79</v>
      </c>
      <c r="L87" s="43">
        <v>13.5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21</v>
      </c>
      <c r="H89" s="19">
        <f t="shared" ref="H89" si="43">SUM(H82:H88)</f>
        <v>16</v>
      </c>
      <c r="I89" s="19">
        <f t="shared" ref="I89" si="44">SUM(I82:I88)</f>
        <v>80</v>
      </c>
      <c r="J89" s="19">
        <f t="shared" ref="J89:L89" si="45">SUM(J82:J88)</f>
        <v>557</v>
      </c>
      <c r="K89" s="25"/>
      <c r="L89" s="19">
        <f t="shared" si="45"/>
        <v>91.759999999999991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520</v>
      </c>
      <c r="G100" s="32">
        <f t="shared" ref="G100" si="50">G89+G99</f>
        <v>21</v>
      </c>
      <c r="H100" s="32">
        <f t="shared" ref="H100" si="51">H89+H99</f>
        <v>16</v>
      </c>
      <c r="I100" s="32">
        <f t="shared" ref="I100" si="52">I89+I99</f>
        <v>80</v>
      </c>
      <c r="J100" s="32">
        <f t="shared" ref="J100:L100" si="53">J89+J99</f>
        <v>557</v>
      </c>
      <c r="K100" s="32"/>
      <c r="L100" s="32">
        <f t="shared" si="53"/>
        <v>91.759999999999991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200</v>
      </c>
      <c r="G101" s="40">
        <v>5</v>
      </c>
      <c r="H101" s="40">
        <v>6</v>
      </c>
      <c r="I101" s="40">
        <v>26</v>
      </c>
      <c r="J101" s="40">
        <v>199</v>
      </c>
      <c r="K101" s="41" t="s">
        <v>81</v>
      </c>
      <c r="L101" s="40">
        <v>37</v>
      </c>
    </row>
    <row r="102" spans="1:12" ht="15" x14ac:dyDescent="0.25">
      <c r="A102" s="23"/>
      <c r="B102" s="15"/>
      <c r="C102" s="11"/>
      <c r="D102" s="6" t="s">
        <v>84</v>
      </c>
      <c r="E102" s="42" t="s">
        <v>85</v>
      </c>
      <c r="F102" s="43">
        <v>45</v>
      </c>
      <c r="G102" s="43">
        <v>7</v>
      </c>
      <c r="H102" s="43">
        <v>9</v>
      </c>
      <c r="I102" s="43">
        <v>10</v>
      </c>
      <c r="J102" s="43">
        <v>153</v>
      </c>
      <c r="K102" s="44" t="s">
        <v>86</v>
      </c>
      <c r="L102" s="43">
        <v>17.260000000000002</v>
      </c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</v>
      </c>
      <c r="H103" s="43">
        <v>0</v>
      </c>
      <c r="I103" s="43">
        <v>9</v>
      </c>
      <c r="J103" s="43">
        <v>38</v>
      </c>
      <c r="K103" s="44" t="s">
        <v>43</v>
      </c>
      <c r="L103" s="43">
        <v>10.5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2</v>
      </c>
      <c r="H104" s="43">
        <v>0</v>
      </c>
      <c r="I104" s="43">
        <v>10</v>
      </c>
      <c r="J104" s="43">
        <v>47</v>
      </c>
      <c r="K104" s="44" t="s">
        <v>45</v>
      </c>
      <c r="L104" s="43">
        <v>2</v>
      </c>
    </row>
    <row r="105" spans="1:12" ht="15" x14ac:dyDescent="0.25">
      <c r="A105" s="23"/>
      <c r="B105" s="15"/>
      <c r="C105" s="11"/>
      <c r="D105" s="7" t="s">
        <v>24</v>
      </c>
      <c r="E105" s="42" t="s">
        <v>82</v>
      </c>
      <c r="F105" s="43">
        <v>150</v>
      </c>
      <c r="G105" s="43">
        <v>1</v>
      </c>
      <c r="H105" s="43">
        <v>1</v>
      </c>
      <c r="I105" s="43">
        <v>10</v>
      </c>
      <c r="J105" s="43">
        <v>66</v>
      </c>
      <c r="K105" s="44" t="s">
        <v>83</v>
      </c>
      <c r="L105" s="43">
        <v>25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15</v>
      </c>
      <c r="H108" s="19">
        <f t="shared" si="54"/>
        <v>16</v>
      </c>
      <c r="I108" s="19">
        <f t="shared" si="54"/>
        <v>65</v>
      </c>
      <c r="J108" s="19">
        <f t="shared" si="54"/>
        <v>503</v>
      </c>
      <c r="K108" s="25"/>
      <c r="L108" s="19">
        <f t="shared" ref="L108" si="55">SUM(L101:L107)</f>
        <v>91.76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615</v>
      </c>
      <c r="G119" s="32">
        <f t="shared" ref="G119" si="58">G108+G118</f>
        <v>15</v>
      </c>
      <c r="H119" s="32">
        <f t="shared" ref="H119" si="59">H108+H118</f>
        <v>16</v>
      </c>
      <c r="I119" s="32">
        <f t="shared" ref="I119" si="60">I108+I118</f>
        <v>65</v>
      </c>
      <c r="J119" s="32">
        <f t="shared" ref="J119:L119" si="61">J108+J118</f>
        <v>503</v>
      </c>
      <c r="K119" s="32"/>
      <c r="L119" s="32">
        <f t="shared" si="61"/>
        <v>91.76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240</v>
      </c>
      <c r="G120" s="40">
        <v>21</v>
      </c>
      <c r="H120" s="40">
        <v>23</v>
      </c>
      <c r="I120" s="40">
        <v>16</v>
      </c>
      <c r="J120" s="40">
        <v>413</v>
      </c>
      <c r="K120" s="41" t="s">
        <v>88</v>
      </c>
      <c r="L120" s="40">
        <v>73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</v>
      </c>
      <c r="H122" s="43">
        <v>0</v>
      </c>
      <c r="I122" s="43">
        <v>15</v>
      </c>
      <c r="J122" s="43">
        <v>40</v>
      </c>
      <c r="K122" s="44" t="s">
        <v>64</v>
      </c>
      <c r="L122" s="43">
        <v>13.76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60</v>
      </c>
      <c r="G123" s="43">
        <v>5</v>
      </c>
      <c r="H123" s="43">
        <v>0</v>
      </c>
      <c r="I123" s="43">
        <v>30</v>
      </c>
      <c r="J123" s="43">
        <v>141</v>
      </c>
      <c r="K123" s="44" t="s">
        <v>45</v>
      </c>
      <c r="L123" s="43">
        <v>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26</v>
      </c>
      <c r="H127" s="19">
        <f t="shared" si="62"/>
        <v>23</v>
      </c>
      <c r="I127" s="19">
        <f t="shared" si="62"/>
        <v>61</v>
      </c>
      <c r="J127" s="19">
        <f t="shared" si="62"/>
        <v>594</v>
      </c>
      <c r="K127" s="25"/>
      <c r="L127" s="19">
        <f t="shared" ref="L127" si="63">SUM(L120:L126)</f>
        <v>91.76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26</v>
      </c>
      <c r="H138" s="32">
        <f t="shared" ref="H138" si="67">H127+H137</f>
        <v>23</v>
      </c>
      <c r="I138" s="32">
        <f t="shared" ref="I138" si="68">I127+I137</f>
        <v>61</v>
      </c>
      <c r="J138" s="32">
        <f t="shared" ref="J138:L138" si="69">J127+J137</f>
        <v>594</v>
      </c>
      <c r="K138" s="32"/>
      <c r="L138" s="32">
        <f t="shared" si="69"/>
        <v>91.76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200</v>
      </c>
      <c r="G139" s="40">
        <v>5</v>
      </c>
      <c r="H139" s="40">
        <v>9</v>
      </c>
      <c r="I139" s="40">
        <v>79</v>
      </c>
      <c r="J139" s="40">
        <v>214</v>
      </c>
      <c r="K139" s="41" t="s">
        <v>90</v>
      </c>
      <c r="L139" s="40">
        <v>37</v>
      </c>
    </row>
    <row r="140" spans="1:12" ht="15" x14ac:dyDescent="0.25">
      <c r="A140" s="23"/>
      <c r="B140" s="15"/>
      <c r="C140" s="11"/>
      <c r="D140" s="6" t="s">
        <v>84</v>
      </c>
      <c r="E140" s="42" t="s">
        <v>91</v>
      </c>
      <c r="F140" s="43">
        <v>15</v>
      </c>
      <c r="G140" s="43">
        <v>4</v>
      </c>
      <c r="H140" s="43">
        <v>4</v>
      </c>
      <c r="I140" s="43">
        <v>0</v>
      </c>
      <c r="J140" s="43">
        <v>51</v>
      </c>
      <c r="K140" s="44" t="s">
        <v>92</v>
      </c>
      <c r="L140" s="43">
        <v>11</v>
      </c>
    </row>
    <row r="141" spans="1:12" ht="15" x14ac:dyDescent="0.2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3</v>
      </c>
      <c r="H141" s="43">
        <v>3</v>
      </c>
      <c r="I141" s="43">
        <v>14</v>
      </c>
      <c r="J141" s="43">
        <v>88</v>
      </c>
      <c r="K141" s="44" t="s">
        <v>68</v>
      </c>
      <c r="L141" s="43">
        <v>18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</v>
      </c>
      <c r="H142" s="43">
        <v>0</v>
      </c>
      <c r="I142" s="43">
        <v>20</v>
      </c>
      <c r="J142" s="43">
        <v>94</v>
      </c>
      <c r="K142" s="44" t="s">
        <v>45</v>
      </c>
      <c r="L142" s="43">
        <v>2.82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57</v>
      </c>
      <c r="E144" s="42" t="s">
        <v>93</v>
      </c>
      <c r="F144" s="43">
        <v>80</v>
      </c>
      <c r="G144" s="43">
        <v>6</v>
      </c>
      <c r="H144" s="43">
        <v>6</v>
      </c>
      <c r="I144" s="43">
        <v>45</v>
      </c>
      <c r="J144" s="43">
        <v>264</v>
      </c>
      <c r="K144" s="44" t="s">
        <v>94</v>
      </c>
      <c r="L144" s="43">
        <v>22.94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21</v>
      </c>
      <c r="H146" s="19">
        <f t="shared" si="70"/>
        <v>22</v>
      </c>
      <c r="I146" s="19">
        <f t="shared" si="70"/>
        <v>158</v>
      </c>
      <c r="J146" s="19">
        <f t="shared" si="70"/>
        <v>711</v>
      </c>
      <c r="K146" s="25"/>
      <c r="L146" s="19">
        <f t="shared" ref="L146" si="71">SUM(L139:L145)</f>
        <v>91.759999999999991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51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535</v>
      </c>
      <c r="G157" s="32">
        <f t="shared" ref="G157" si="74">G146+G156</f>
        <v>21</v>
      </c>
      <c r="H157" s="32">
        <f t="shared" ref="H157" si="75">H146+H156</f>
        <v>22</v>
      </c>
      <c r="I157" s="32">
        <f t="shared" ref="I157" si="76">I146+I156</f>
        <v>158</v>
      </c>
      <c r="J157" s="32">
        <f t="shared" ref="J157:L157" si="77">J146+J156</f>
        <v>711</v>
      </c>
      <c r="K157" s="32"/>
      <c r="L157" s="32">
        <f t="shared" si="77"/>
        <v>91.759999999999991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210</v>
      </c>
      <c r="G158" s="40">
        <v>40</v>
      </c>
      <c r="H158" s="40">
        <v>14</v>
      </c>
      <c r="I158" s="40">
        <v>47</v>
      </c>
      <c r="J158" s="40">
        <v>470</v>
      </c>
      <c r="K158" s="41" t="s">
        <v>95</v>
      </c>
      <c r="L158" s="40">
        <v>64.94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97</v>
      </c>
      <c r="F160" s="43">
        <v>200</v>
      </c>
      <c r="G160" s="43">
        <v>0</v>
      </c>
      <c r="H160" s="43">
        <v>0</v>
      </c>
      <c r="I160" s="43">
        <v>9</v>
      </c>
      <c r="J160" s="43">
        <v>38</v>
      </c>
      <c r="K160" s="44" t="s">
        <v>43</v>
      </c>
      <c r="L160" s="43">
        <v>11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</v>
      </c>
      <c r="H161" s="43">
        <v>0</v>
      </c>
      <c r="I161" s="43">
        <v>20</v>
      </c>
      <c r="J161" s="43">
        <v>94</v>
      </c>
      <c r="K161" s="44" t="s">
        <v>45</v>
      </c>
      <c r="L161" s="43">
        <v>2.82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57</v>
      </c>
      <c r="E163" s="42" t="s">
        <v>98</v>
      </c>
      <c r="F163" s="43">
        <v>50</v>
      </c>
      <c r="G163" s="43">
        <v>3</v>
      </c>
      <c r="H163" s="43">
        <v>4</v>
      </c>
      <c r="I163" s="43">
        <v>30</v>
      </c>
      <c r="J163" s="43">
        <v>167</v>
      </c>
      <c r="K163" s="44" t="s">
        <v>99</v>
      </c>
      <c r="L163" s="43">
        <v>13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46</v>
      </c>
      <c r="H165" s="19">
        <f t="shared" si="78"/>
        <v>18</v>
      </c>
      <c r="I165" s="19">
        <f t="shared" si="78"/>
        <v>106</v>
      </c>
      <c r="J165" s="19">
        <f t="shared" si="78"/>
        <v>769</v>
      </c>
      <c r="K165" s="25"/>
      <c r="L165" s="19">
        <f t="shared" ref="L165" si="79">SUM(L158:L164)</f>
        <v>91.759999999999991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46</v>
      </c>
      <c r="H176" s="32">
        <f t="shared" ref="H176" si="83">H165+H175</f>
        <v>18</v>
      </c>
      <c r="I176" s="32">
        <f t="shared" ref="I176" si="84">I165+I175</f>
        <v>106</v>
      </c>
      <c r="J176" s="32">
        <f t="shared" ref="J176:L176" si="85">J165+J175</f>
        <v>769</v>
      </c>
      <c r="K176" s="32"/>
      <c r="L176" s="32">
        <f t="shared" si="85"/>
        <v>91.759999999999991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200</v>
      </c>
      <c r="G177" s="40">
        <v>5</v>
      </c>
      <c r="H177" s="40">
        <v>6</v>
      </c>
      <c r="I177" s="40">
        <v>26</v>
      </c>
      <c r="J177" s="40">
        <v>181</v>
      </c>
      <c r="K177" s="41" t="s">
        <v>66</v>
      </c>
      <c r="L177" s="40">
        <v>37</v>
      </c>
    </row>
    <row r="178" spans="1:12" ht="15" x14ac:dyDescent="0.25">
      <c r="A178" s="23"/>
      <c r="B178" s="15"/>
      <c r="C178" s="11"/>
      <c r="D178" s="6" t="s">
        <v>84</v>
      </c>
      <c r="E178" s="42" t="s">
        <v>100</v>
      </c>
      <c r="F178" s="43">
        <v>45</v>
      </c>
      <c r="G178" s="43">
        <v>7</v>
      </c>
      <c r="H178" s="43">
        <v>9</v>
      </c>
      <c r="I178" s="43">
        <v>10</v>
      </c>
      <c r="J178" s="43">
        <v>153</v>
      </c>
      <c r="K178" s="44" t="s">
        <v>86</v>
      </c>
      <c r="L178" s="43">
        <v>18.5</v>
      </c>
    </row>
    <row r="179" spans="1:12" ht="15" x14ac:dyDescent="0.25">
      <c r="A179" s="23"/>
      <c r="B179" s="15"/>
      <c r="C179" s="11"/>
      <c r="D179" s="7" t="s">
        <v>22</v>
      </c>
      <c r="E179" s="42" t="s">
        <v>75</v>
      </c>
      <c r="F179" s="43">
        <v>200</v>
      </c>
      <c r="G179" s="43">
        <v>0</v>
      </c>
      <c r="H179" s="43">
        <v>0</v>
      </c>
      <c r="I179" s="43">
        <v>14</v>
      </c>
      <c r="J179" s="43">
        <v>56</v>
      </c>
      <c r="K179" s="44" t="s">
        <v>76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3</v>
      </c>
      <c r="H180" s="43">
        <v>0</v>
      </c>
      <c r="I180" s="43">
        <v>20</v>
      </c>
      <c r="J180" s="43">
        <v>94</v>
      </c>
      <c r="K180" s="44" t="s">
        <v>45</v>
      </c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84</v>
      </c>
      <c r="E182" s="42" t="s">
        <v>101</v>
      </c>
      <c r="F182" s="43">
        <v>55</v>
      </c>
      <c r="G182" s="43">
        <v>7</v>
      </c>
      <c r="H182" s="43">
        <v>6</v>
      </c>
      <c r="I182" s="43">
        <v>0</v>
      </c>
      <c r="J182" s="43">
        <v>78</v>
      </c>
      <c r="K182" s="44" t="s">
        <v>102</v>
      </c>
      <c r="L182" s="43">
        <v>17.260000000000002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22</v>
      </c>
      <c r="H184" s="19">
        <f t="shared" si="86"/>
        <v>21</v>
      </c>
      <c r="I184" s="19">
        <f t="shared" si="86"/>
        <v>70</v>
      </c>
      <c r="J184" s="19">
        <f t="shared" si="86"/>
        <v>562</v>
      </c>
      <c r="K184" s="25"/>
      <c r="L184" s="19">
        <f t="shared" ref="L184" si="87">SUM(L177:L183)</f>
        <v>91.76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51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550</v>
      </c>
      <c r="G195" s="32">
        <f t="shared" ref="G195" si="90">G184+G194</f>
        <v>22</v>
      </c>
      <c r="H195" s="32">
        <f t="shared" ref="H195" si="91">H184+H194</f>
        <v>21</v>
      </c>
      <c r="I195" s="32">
        <f t="shared" ref="I195" si="92">I184+I194</f>
        <v>70</v>
      </c>
      <c r="J195" s="32">
        <f t="shared" ref="J195:L195" si="93">J184+J194</f>
        <v>562</v>
      </c>
      <c r="K195" s="32"/>
      <c r="L195" s="32">
        <f t="shared" si="93"/>
        <v>91.76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22.4</v>
      </c>
      <c r="H196" s="34">
        <f t="shared" si="94"/>
        <v>17.899999999999999</v>
      </c>
      <c r="I196" s="34">
        <f t="shared" si="94"/>
        <v>88.9</v>
      </c>
      <c r="J196" s="34">
        <f t="shared" si="94"/>
        <v>601.70000000000005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dcterms:created xsi:type="dcterms:W3CDTF">2022-05-16T14:23:56Z</dcterms:created>
  <dcterms:modified xsi:type="dcterms:W3CDTF">2026-01-22T04:07:50Z</dcterms:modified>
</cp:coreProperties>
</file>